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/>
  <mc:AlternateContent xmlns:mc="http://schemas.openxmlformats.org/markup-compatibility/2006">
    <mc:Choice Requires="x15">
      <x15ac:absPath xmlns:x15ac="http://schemas.microsoft.com/office/spreadsheetml/2010/11/ac" url="D:\O\LMT\044\1 výzva\"/>
    </mc:Choice>
  </mc:AlternateContent>
  <xr:revisionPtr revIDLastSave="0" documentId="13_ncr:1_{6A980258-12B7-49C5-8C08-89EFF1EF641B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technika'!$B$1:$S$10</definedName>
  </definedNames>
  <calcPr calcId="191029"/>
</workbook>
</file>

<file path=xl/calcChain.xml><?xml version="1.0" encoding="utf-8"?>
<calcChain xmlns="http://schemas.openxmlformats.org/spreadsheetml/2006/main">
  <c r="N7" i="1" l="1"/>
  <c r="O10" i="1" s="1"/>
  <c r="R7" i="1" l="1"/>
  <c r="Q7" i="1" l="1"/>
  <c r="P10" i="1" s="1"/>
</calcChain>
</file>

<file path=xl/sharedStrings.xml><?xml version="1.0" encoding="utf-8"?>
<sst xmlns="http://schemas.openxmlformats.org/spreadsheetml/2006/main" count="36" uniqueCount="35">
  <si>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</si>
  <si>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</si>
  <si>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</si>
  <si>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</si>
  <si>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</si>
  <si>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</si>
  <si>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</si>
  <si>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</si>
  <si>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</si>
  <si>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</si>
  <si>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</si>
  <si>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</si>
  <si>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</si>
  <si>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</si>
  <si>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31600000-2 - Elektrické zařízení a přístroje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</si>
  <si>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</si>
  <si>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</si>
  <si>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</si>
  <si>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</si>
  <si>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</si>
  <si>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</si>
  <si>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</si>
  <si>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</si>
  <si>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</si>
  <si>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</si>
  <si>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</si>
  <si>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NE</t>
  </si>
  <si>
    <t xml:space="preserve">Pokud financováno z projektových prostředků, pak ŘEŠITEL uvede: NÁZEV A ČÍSLO DOTAČNÍHO PROJEKTU </t>
  </si>
  <si>
    <t xml:space="preserve">Příloha č. 2 Kupní smlouvy - technická specifikace
Laboratorní a měřící technika (III.) 044 - 2022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</si>
  <si>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</si>
  <si>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</si>
  <si>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Ing. Jindřich Liška, Ph.D.,
Tel.: 37763 2521</t>
  </si>
  <si>
    <t>Technická 8,
301 00 Plzeň,
Fakulta aplikovaných věd - Nové technologie pro informační společnost,
místnost UN 523</t>
  </si>
  <si>
    <t>Proudový měřicí modul</t>
  </si>
  <si>
    <t>Proudový měřicí modul plně kompatibilní s NI-9253.
Alespoň 8 analogových vstupních kanálů, kompatibilní s platformou compactDAQ, měřicí rozsah +- 20 mA.
Rozlišení alespoň 24bit.
Vzorkovací frekvence alespoň 50 kS/s.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</si>
</sst>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3" fillId="0" borderId="0"/>
  </cellStyleXfs>
  <cellXfs count="6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3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left" vertical="center" wrapText="1" indent="1"/>
    </xf>
    <xf numFmtId="0" fontId="3" fillId="4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4" fillId="2" borderId="0" xfId="0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164" fontId="11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1" fillId="5" borderId="4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8"/>
  <sheetViews>
    <sheetView tabSelected="1" topLeftCell="E1" zoomScale="80" zoomScaleNormal="80" workbookViewId="0">
      <selection activeCell="M14" sqref="M14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35.42578125" style="1" customWidth="1"/>
    <col min="4" max="4" width="11.7109375" style="2" customWidth="1"/>
    <col min="5" max="5" width="11.140625" style="3" customWidth="1"/>
    <col min="6" max="6" width="76.570312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27.28515625" style="5" hidden="1" customWidth="1"/>
    <col min="11" max="11" width="25" style="5" customWidth="1"/>
    <col min="12" max="12" width="39" style="4" customWidth="1"/>
    <col min="13" max="13" width="25.5703125" style="4" customWidth="1"/>
    <col min="14" max="14" width="17.7109375" style="4" hidden="1" customWidth="1"/>
    <col min="15" max="15" width="20.85546875" style="5" customWidth="1"/>
    <col min="16" max="16" width="23.28515625" style="5" customWidth="1"/>
    <col min="17" max="17" width="21" style="5" customWidth="1"/>
    <col min="18" max="18" width="20.5703125" style="5" customWidth="1"/>
    <col min="19" max="19" width="11.5703125" style="5" hidden="1" customWidth="1"/>
    <col min="20" max="20" width="33.140625" style="6" customWidth="1"/>
    <col min="21" max="16384" width="9.140625" style="5"/>
  </cols>
  <sheetData>
    <row r="1" spans="1:20" ht="39.75" customHeight="1" x14ac:dyDescent="0.25">
      <c r="B1" s="52" t="s">
        <v>28</v>
      </c>
      <c r="C1" s="53"/>
      <c r="D1" s="53"/>
      <c r="E1" s="1"/>
      <c r="G1" s="1"/>
      <c r="H1" s="1"/>
      <c r="L1" s="1"/>
      <c r="M1" s="1"/>
      <c r="N1" s="1"/>
      <c r="O1" s="7"/>
      <c r="P1" s="7"/>
      <c r="Q1" s="7"/>
      <c r="R1" s="7"/>
    </row>
    <row r="2" spans="1:20" ht="18.75" customHeight="1" x14ac:dyDescent="0.25">
      <c r="C2" s="5"/>
      <c r="D2" s="8"/>
      <c r="E2" s="9"/>
      <c r="G2" s="1"/>
      <c r="H2" s="5"/>
      <c r="I2" s="10"/>
      <c r="L2" s="1"/>
      <c r="M2" s="1"/>
      <c r="N2" s="1"/>
      <c r="O2" s="7"/>
      <c r="P2" s="7"/>
      <c r="R2" s="7"/>
      <c r="S2" s="11"/>
      <c r="T2" s="12"/>
    </row>
    <row r="3" spans="1:20" ht="19.899999999999999" customHeight="1" x14ac:dyDescent="0.25">
      <c r="B3" s="15"/>
      <c r="C3" s="13" t="s">
        <v>0</v>
      </c>
      <c r="D3" s="14"/>
      <c r="E3" s="14"/>
      <c r="F3" s="14"/>
      <c r="G3" s="34"/>
      <c r="H3" s="34"/>
      <c r="I3" s="34"/>
      <c r="J3" s="34"/>
      <c r="K3" s="7"/>
      <c r="L3" s="6"/>
      <c r="M3" s="6"/>
      <c r="N3" s="6"/>
      <c r="O3" s="7"/>
      <c r="P3" s="7"/>
      <c r="R3" s="7"/>
    </row>
    <row r="4" spans="1:20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1"/>
      <c r="M4" s="1"/>
      <c r="N4" s="1"/>
      <c r="O4" s="7"/>
      <c r="P4" s="7"/>
      <c r="R4" s="7"/>
    </row>
    <row r="5" spans="1:20" ht="33.6" customHeight="1" thickBot="1" x14ac:dyDescent="0.3">
      <c r="B5" s="18"/>
      <c r="C5" s="19"/>
      <c r="D5" s="3"/>
      <c r="G5" s="20" t="s">
        <v>2</v>
      </c>
      <c r="H5" s="1"/>
      <c r="L5" s="1"/>
      <c r="M5" s="21"/>
      <c r="N5" s="21"/>
      <c r="P5" s="20" t="s">
        <v>2</v>
      </c>
      <c r="T5" s="10"/>
    </row>
    <row r="6" spans="1:20" ht="72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27</v>
      </c>
      <c r="K6" s="47" t="s">
        <v>20</v>
      </c>
      <c r="L6" s="23" t="s">
        <v>21</v>
      </c>
      <c r="M6" s="23" t="s">
        <v>30</v>
      </c>
      <c r="N6" s="23" t="s">
        <v>22</v>
      </c>
      <c r="O6" s="23" t="s">
        <v>6</v>
      </c>
      <c r="P6" s="25" t="s">
        <v>7</v>
      </c>
      <c r="Q6" s="47" t="s">
        <v>8</v>
      </c>
      <c r="R6" s="47" t="s">
        <v>9</v>
      </c>
      <c r="S6" s="23" t="s">
        <v>23</v>
      </c>
      <c r="T6" s="23" t="s">
        <v>24</v>
      </c>
    </row>
    <row r="7" spans="1:20" ht="268.5" customHeight="1" thickTop="1" thickBot="1" x14ac:dyDescent="0.3">
      <c r="A7" s="26"/>
      <c r="B7" s="35">
        <v>1</v>
      </c>
      <c r="C7" s="36" t="s">
        <v>33</v>
      </c>
      <c r="D7" s="37">
        <v>1</v>
      </c>
      <c r="E7" s="38" t="s">
        <v>25</v>
      </c>
      <c r="F7" s="39" t="s">
        <v>34</v>
      </c>
      <c r="G7" s="60"/>
      <c r="H7" s="46" t="s">
        <v>29</v>
      </c>
      <c r="I7" s="38" t="s">
        <v>26</v>
      </c>
      <c r="J7" s="40"/>
      <c r="K7" s="46" t="s">
        <v>31</v>
      </c>
      <c r="L7" s="46" t="s">
        <v>32</v>
      </c>
      <c r="M7" s="41">
        <v>28</v>
      </c>
      <c r="N7" s="42">
        <f>D7*O7</f>
        <v>27000</v>
      </c>
      <c r="O7" s="43">
        <v>27000</v>
      </c>
      <c r="P7" s="59"/>
      <c r="Q7" s="44">
        <f>D7*P7</f>
        <v>0</v>
      </c>
      <c r="R7" s="45" t="str">
        <f t="shared" ref="R7" si="0">IF(ISNUMBER(P7), IF(P7&gt;O7,"NEVYHOVUJE","VYHOVUJE")," ")</f>
        <v xml:space="preserve"> </v>
      </c>
      <c r="S7" s="38"/>
      <c r="T7" s="38" t="s">
        <v>14</v>
      </c>
    </row>
    <row r="8" spans="1:20" ht="13.5" customHeight="1" thickTop="1" thickBot="1" x14ac:dyDescent="0.3">
      <c r="C8" s="5"/>
      <c r="D8" s="5"/>
      <c r="E8" s="5"/>
      <c r="F8" s="5"/>
      <c r="G8" s="5"/>
      <c r="H8" s="5"/>
      <c r="I8" s="5"/>
      <c r="L8" s="5"/>
      <c r="M8" s="5"/>
      <c r="N8" s="5"/>
    </row>
    <row r="9" spans="1:20" ht="60.75" customHeight="1" thickTop="1" thickBot="1" x14ac:dyDescent="0.3">
      <c r="B9" s="54" t="s">
        <v>10</v>
      </c>
      <c r="C9" s="55"/>
      <c r="D9" s="55"/>
      <c r="E9" s="55"/>
      <c r="F9" s="55"/>
      <c r="G9" s="55"/>
      <c r="H9" s="27"/>
      <c r="I9" s="27"/>
      <c r="J9" s="27"/>
      <c r="K9" s="10"/>
      <c r="L9" s="10"/>
      <c r="M9" s="28"/>
      <c r="N9" s="28"/>
      <c r="O9" s="29" t="s">
        <v>11</v>
      </c>
      <c r="P9" s="56" t="s">
        <v>12</v>
      </c>
      <c r="Q9" s="57"/>
      <c r="R9" s="58"/>
      <c r="S9" s="21"/>
      <c r="T9" s="30"/>
    </row>
    <row r="10" spans="1:20" ht="33" customHeight="1" thickTop="1" thickBot="1" x14ac:dyDescent="0.3">
      <c r="B10" s="48" t="s">
        <v>13</v>
      </c>
      <c r="C10" s="48"/>
      <c r="D10" s="48"/>
      <c r="E10" s="48"/>
      <c r="F10" s="48"/>
      <c r="G10" s="48"/>
      <c r="H10" s="31"/>
      <c r="K10" s="8"/>
      <c r="L10" s="8"/>
      <c r="M10" s="32"/>
      <c r="N10" s="32"/>
      <c r="O10" s="33">
        <f>SUM(N7:N7)</f>
        <v>27000</v>
      </c>
      <c r="P10" s="49">
        <f>SUM(Q7:Q7)</f>
        <v>0</v>
      </c>
      <c r="Q10" s="50"/>
      <c r="R10" s="51"/>
    </row>
    <row r="11" spans="1:20" ht="14.25" customHeight="1" thickTop="1" x14ac:dyDescent="0.25"/>
    <row r="12" spans="1:20" ht="14.25" customHeight="1" x14ac:dyDescent="0.25"/>
    <row r="13" spans="1:20" ht="14.25" customHeight="1" x14ac:dyDescent="0.25"/>
    <row r="14" spans="1:20" ht="14.25" customHeight="1" x14ac:dyDescent="0.25"/>
    <row r="15" spans="1:20" x14ac:dyDescent="0.25">
      <c r="C15" s="5"/>
      <c r="E15" s="5"/>
      <c r="F15" s="5"/>
      <c r="I15" s="5"/>
    </row>
    <row r="16" spans="1:20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</sheetData>
  <sheetProtection algorithmName="SHA-512" hashValue="V47LtxFoEaXLMZjPP82hww90ORpWhCdIK7BDE4ihFCVoJC6B3FYYLDQfMjGB2CpLJ0VnBG7v0APf0dRQZfxt1g==" saltValue="nbrLCOb9bEqYLjT8BX07vA==" spinCount="100000" sheet="1" objects="1" scenarios="1"/>
  <mergeCells count="5">
    <mergeCell ref="B10:G10"/>
    <mergeCell ref="P10:R10"/>
    <mergeCell ref="B1:D1"/>
    <mergeCell ref="B9:G9"/>
    <mergeCell ref="P9:R9"/>
  </mergeCells>
  <conditionalFormatting sqref="B7">
    <cfRule type="containsBlanks" dxfId="8" priority="121">
      <formula>LEN(TRIM(B7))=0</formula>
    </cfRule>
  </conditionalFormatting>
  <conditionalFormatting sqref="B7">
    <cfRule type="cellIs" dxfId="7" priority="118" operator="greaterThanOrEqual">
      <formula>1</formula>
    </cfRule>
  </conditionalFormatting>
  <conditionalFormatting sqref="R7">
    <cfRule type="cellIs" dxfId="6" priority="107" operator="equal">
      <formula>"VYHOVUJE"</formula>
    </cfRule>
  </conditionalFormatting>
  <conditionalFormatting sqref="R7">
    <cfRule type="cellIs" dxfId="5" priority="106" operator="equal">
      <formula>"NEVYHOVUJE"</formula>
    </cfRule>
  </conditionalFormatting>
  <conditionalFormatting sqref="P7 G7">
    <cfRule type="containsBlanks" dxfId="4" priority="105">
      <formula>LEN(TRIM(G7))=0</formula>
    </cfRule>
  </conditionalFormatting>
  <conditionalFormatting sqref="P7 G7">
    <cfRule type="notContainsBlanks" dxfId="3" priority="104">
      <formula>LEN(TRIM(G7))&gt;0</formula>
    </cfRule>
  </conditionalFormatting>
  <conditionalFormatting sqref="P7 G7">
    <cfRule type="notContainsBlanks" dxfId="2" priority="103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2022-10-03T08:22:47Z</cp:lastPrinted>
  <dcterms:created xsi:type="dcterms:W3CDTF">2014-03-05T12:43:32Z</dcterms:created>
  <dcterms:modified xsi:type="dcterms:W3CDTF">2022-10-06T11:58:52Z</dcterms:modified>
</cp:coreProperties>
</file>